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D:\Estadistica\Información 2023\3 Sep-Dic-2023\7 Publicar ASEH solic CONTABILIDAD\2 Art. 64 -IR\2018\"/>
    </mc:Choice>
  </mc:AlternateContent>
  <xr:revisionPtr revIDLastSave="0" documentId="13_ncr:1_{FD26DB51-0CD9-4F25-B7B2-6489BED53356}" xr6:coauthVersionLast="47" xr6:coauthVersionMax="47" xr10:uidLastSave="{00000000-0000-0000-0000-000000000000}"/>
  <bookViews>
    <workbookView xWindow="-120" yWindow="-120" windowWidth="29040" windowHeight="15720" xr2:uid="{00000000-000D-0000-FFFF-FFFF00000000}"/>
  </bookViews>
  <sheets>
    <sheet name="IR" sheetId="2" r:id="rId1"/>
  </sheets>
  <definedNames>
    <definedName name="_xlnm.Print_Titles" localSheetId="0">IR!$1:$7</definedName>
  </definedNames>
  <calcPr calcId="191029"/>
</workbook>
</file>

<file path=xl/calcChain.xml><?xml version="1.0" encoding="utf-8"?>
<calcChain xmlns="http://schemas.openxmlformats.org/spreadsheetml/2006/main">
  <c r="J25" i="2" l="1"/>
  <c r="J23" i="2"/>
  <c r="J18" i="2"/>
  <c r="J16" i="2"/>
  <c r="J14" i="2"/>
  <c r="J15" i="2" l="1"/>
  <c r="J26" i="2"/>
  <c r="J27" i="2"/>
  <c r="J32" i="2"/>
  <c r="J31" i="2"/>
  <c r="J20" i="2"/>
  <c r="J21" i="2"/>
  <c r="J19" i="2"/>
  <c r="J11" i="2"/>
  <c r="J10" i="2"/>
  <c r="J22" i="2"/>
</calcChain>
</file>

<file path=xl/sharedStrings.xml><?xml version="1.0" encoding="utf-8"?>
<sst xmlns="http://schemas.openxmlformats.org/spreadsheetml/2006/main" count="219" uniqueCount="116">
  <si>
    <t>Nombre del Indicador</t>
  </si>
  <si>
    <t>Componente</t>
  </si>
  <si>
    <t>Fórmula</t>
  </si>
  <si>
    <t xml:space="preserve">Nivel </t>
  </si>
  <si>
    <t>Tipo de Gasto</t>
  </si>
  <si>
    <t>Meta Anual</t>
  </si>
  <si>
    <t xml:space="preserve">Unidad de Medida de la Meta </t>
  </si>
  <si>
    <t>Alcanzado</t>
  </si>
  <si>
    <t>Programado</t>
  </si>
  <si>
    <t>Porcentaje</t>
  </si>
  <si>
    <t>Semáforo</t>
  </si>
  <si>
    <t xml:space="preserve">Ej. Fiscal </t>
  </si>
  <si>
    <t>Periodicidad</t>
  </si>
  <si>
    <t>Indicadores de Resultados</t>
  </si>
  <si>
    <t>Universidad Tecnológica de Tula - Tepeji</t>
  </si>
  <si>
    <t>Porcentaje de estudiantes becados.</t>
  </si>
  <si>
    <t>Porcentaje de actividades de difusión realizadas.</t>
  </si>
  <si>
    <t>Porcentaje de adecuaciones curriculares aprobadas.</t>
  </si>
  <si>
    <t>Porcentaje de mantenimientos realizados.</t>
  </si>
  <si>
    <t>Estudiante</t>
  </si>
  <si>
    <t>Trimestral</t>
  </si>
  <si>
    <t>PACA = (Número de adecuaciones curriculares aprobadas/Número de adecuaciones curriculares programadas) * 100</t>
  </si>
  <si>
    <t>Material didáctico</t>
  </si>
  <si>
    <t>Convenio</t>
  </si>
  <si>
    <t>Verde</t>
  </si>
  <si>
    <t>Personal docente</t>
  </si>
  <si>
    <t>Investigación</t>
  </si>
  <si>
    <t>PLED = (Lote de equipo distribuido / Lote de equipo programado para distribuir) * 100</t>
  </si>
  <si>
    <t>Lote</t>
  </si>
  <si>
    <t>PMR = (Número de mantenimientos realizados / Número de mantenimientos programados) * 100</t>
  </si>
  <si>
    <t>Mantenimiento</t>
  </si>
  <si>
    <t>Corriente</t>
  </si>
  <si>
    <t>Gasto de Capital</t>
  </si>
  <si>
    <t>"Bajo protesta de decir verdad declaramos que los Estados Financieros y sus Notas, son razonablemente correctos y son responsabilidad del emisor".</t>
  </si>
  <si>
    <t>Programas educativos de calidad brindados.</t>
  </si>
  <si>
    <t>CPE = (Subsidio ordinario federal, estatal e ingresos propios / Matrícula total inscrita) * 100</t>
  </si>
  <si>
    <t>Costo Promedio por estudiante.</t>
  </si>
  <si>
    <t>Componente / Actividad</t>
  </si>
  <si>
    <t>Actividad</t>
  </si>
  <si>
    <t>Aducuación</t>
  </si>
  <si>
    <t>Porcentaje aspirantes o estudiantes que aprueban las diferentes evaluaciones.</t>
  </si>
  <si>
    <t>PAEADE = (Número de estudiantes o aspirantes que aprueban las diferentes evaluaciones / Número de estudiantes o aspirantes evaluados) * 100</t>
  </si>
  <si>
    <t>Porcentaje de estudiantes participantes en las actividades culturales, deportivas y recreativas.</t>
  </si>
  <si>
    <t>PEPACDR = (Número de estudiantes participantes en las actividades culturales, deportivas y recreativas / Número total de estudiantes inscritos) * 100</t>
  </si>
  <si>
    <t>Porcentaje de reprobación en el periodo escolar.</t>
  </si>
  <si>
    <t>PRPE = (Número de estudiantes reprobados en el periodo escolar / Núemero de estudiantes matriculados en el periodo escolar.</t>
  </si>
  <si>
    <t>Porcentaje de personal docente fortalecido.</t>
  </si>
  <si>
    <t>PPDF = (Número de personal docente fortalecido / Número de personal docente programado para fortalecer) * 100</t>
  </si>
  <si>
    <t>Porcentaje de recurso ejercido en becas escolares.</t>
  </si>
  <si>
    <t>PREBE = (Recursos ejercidos en becas escolares / total de recursos autorizados) * 100</t>
  </si>
  <si>
    <t>Peso</t>
  </si>
  <si>
    <t>PEB = (Número de estudiantes becados/Número de que solicitaron la beca)*100</t>
  </si>
  <si>
    <t>Porcentaje de gasto ejercido en adquisición de material didáctico.</t>
  </si>
  <si>
    <t>PREMD = (Total de recursos ejercidos en material didáctico / Total de recursos autorizados)</t>
  </si>
  <si>
    <t>Porcentaje de paquetes de material didáctico distribuido.</t>
  </si>
  <si>
    <t>PPMDD = (Número de paquetes de material didáctico distribuido / número de paquetes de material didáctico programado para distribuir) * 100</t>
  </si>
  <si>
    <t>Porcentaje de ingreso captado.</t>
  </si>
  <si>
    <t>Servicio de extensión y vinculación proporcionado.</t>
  </si>
  <si>
    <t>PIC = (Ingreso captado / ingreso programado) * 100</t>
  </si>
  <si>
    <t>Porcentaje de beneficiarios de servicios de educación continua y tecnológicos atendidos.</t>
  </si>
  <si>
    <t>Beneficiario</t>
  </si>
  <si>
    <t>PBSECTA = (Número de beneficiarios atendidos / número de beneficiarios programados) * 100</t>
  </si>
  <si>
    <t>PADR = (Número de actividades de difusión realizadas / Número de actividades de difusión programadas) * 100</t>
  </si>
  <si>
    <t>Porcentaje de acuerdos o convenios firmados.</t>
  </si>
  <si>
    <t>PACF = (Acuerdos o convenios firmados / Acuerdos o convenios gestionados) * 100</t>
  </si>
  <si>
    <t>Promedio de personas de la comunidad académica educativa beneficiadas directamente por convenio de movilidad académica.</t>
  </si>
  <si>
    <t>Estudiante
/ Docente</t>
  </si>
  <si>
    <t>Investigación científica, tecnológica y educativa realizada.</t>
  </si>
  <si>
    <t>Porcentaje de recurso ejercido en investigación científica, tecnoógica y educativa.</t>
  </si>
  <si>
    <t>PREICT = (Recurso ejercido / recurso programado) * 100</t>
  </si>
  <si>
    <t>Porcentaje de productos de investigación realizados.</t>
  </si>
  <si>
    <t>PPIR = (Número de productos de investigación realizado / Número de productos de investigación programados.) * 100</t>
  </si>
  <si>
    <t>Porcentaje de recursos ejercidos en planeación.</t>
  </si>
  <si>
    <t>Planeación estratégica, evaluación y sistematización establecida.</t>
  </si>
  <si>
    <t>PREP = (Recurso ejercido / recurso autorizado) * 100</t>
  </si>
  <si>
    <t>Porcentaje de evaluaciones de gestión institucional aplicados.</t>
  </si>
  <si>
    <t>Evaluación</t>
  </si>
  <si>
    <t>PEGIA = (Número de evaluaciones de gestión institucional aplicadas / Número de evaluaciones de gestión institucional programadas) * 100</t>
  </si>
  <si>
    <t>Porcentaje de módulos del sistema de información implantados.</t>
  </si>
  <si>
    <t>Módulo</t>
  </si>
  <si>
    <t>PMSII = (Número de módulos implantados del sistema de información / Número de módulos programados del sistema de información) * 100</t>
  </si>
  <si>
    <t>Tasa de crecimiento del recurso autorizado por fuente de financiamiento en el ejercicio fiscal actual.</t>
  </si>
  <si>
    <t>Gestión Administrativa Ejecutada.</t>
  </si>
  <si>
    <t>Tasa</t>
  </si>
  <si>
    <t>TCRAFFEFA = (Recurso autorizado por fuente de financiamiento en el ejercicio fiscal actual / Recurso autorizado por fuente de financiamiento en el ejercicio fiscal inmediato anterior) * 100</t>
  </si>
  <si>
    <t>Porcentaje de servidores públicos, directivos y administrativos capacitados o actualizados.</t>
  </si>
  <si>
    <t>Servidor público</t>
  </si>
  <si>
    <t>Porcentaje de lote de equipo distribuido</t>
  </si>
  <si>
    <t>PSPDACA = (Número de servidores públicos capacitados, directivos y administrativos capacitados o actualizados / Número de servidores públicos, directivos y administrativos programados a capacitar o actualizar) * 100</t>
  </si>
  <si>
    <t>Porcentaje de recurso por fuente de financiamiento recaudado.</t>
  </si>
  <si>
    <t>Recurso</t>
  </si>
  <si>
    <t>RFFR = (Recurso recaudado por fuente de financiamiento / recurso por fuente de financiamiento autorizado) * 100</t>
  </si>
  <si>
    <t>PPCEB = [(Número de estudiantes beneficiados directamente por algún convenio de movilidad académica + número de profesores beneficiados directamente por algún convenio de movilidad académica) / número de convenios de movilidad académica firmados] * 100</t>
  </si>
  <si>
    <t>Adecuación curricular.  Actualización de Planes y Programas de Estudio de Educación Superior.</t>
  </si>
  <si>
    <t>Evaluación del desempeño escolar. Evaluación a aspirantes de Educación Superior.</t>
  </si>
  <si>
    <t>Actividades culturales, deportivas y recreativas. Participación de la comunidad estudiantil en actividades culturales, deportivas y recreativas de Educación Superior.</t>
  </si>
  <si>
    <t>Atención compensatoria. Realización de acciones para la atención compensatoria de estudiantes de educación superior.</t>
  </si>
  <si>
    <t>Capacitación y actualización del personal docente. Fortalecimiento al perfil profesional del personal académico de Educación Superior.</t>
  </si>
  <si>
    <t>Becas. Otorgamiento de apoyos económicos a estudiantes de Educación Superior.</t>
  </si>
  <si>
    <t xml:space="preserve">Becas otorgadas. </t>
  </si>
  <si>
    <t>Materiales didácticos. Distribución de material didáctico para fortalecer el proceso de enseñanza-aprendizaje de Educación Superior.</t>
  </si>
  <si>
    <t>Material didáctico entregado.</t>
  </si>
  <si>
    <t>Educación continua y servicios tecnológicos. Otorgamiento  de servicios de educación continua y tecnológicos de Educación Superior.</t>
  </si>
  <si>
    <t>Difusión institucional. Realización de actividades de difusión institucional de Educación Superior.</t>
  </si>
  <si>
    <t>Vinculación. Firma de vínculos que permitan la colaboración de la Institución con organizaciones e instituciones educativas del sector social, público y privado.</t>
  </si>
  <si>
    <t>Movilidad Académica. Establecimiento de mecanismos de colaboración y cooperación interinstitucional que fomenten el tránsito y el intercambio académico a nivel nacional e internacional.</t>
  </si>
  <si>
    <t>Realización de productos de investigación. Producción académica de las investigaciones en Educación Superior.</t>
  </si>
  <si>
    <t>Evaluación institucional. Evaluación de la gestión institucional en Educación Superior.</t>
  </si>
  <si>
    <t>Sistemas de información. Implantación de sistemas de información que contribuyan a la automatización de los procesos.</t>
  </si>
  <si>
    <t>Capacitación y actualización de servidores públicos, directivos y administrativos. Mejoramiento de las habilidades y competencias de los Servidores Públicos, Directivos y Administrativos de Educación Superior.</t>
  </si>
  <si>
    <t>Equipamiento. Detección de las necesidades de mobiliario y equipo requeridos para la operación de las instituciones de Educación Superior.</t>
  </si>
  <si>
    <t>Mantenimiento preventivo y correctivo.  Realización del  mantenimiento preventivo y correctivo, de los bienes muebles e inmuebles, que permita el óptimo funcionamiento de las Instituciones de Educación Superior.</t>
  </si>
  <si>
    <t>Administración central. Coordinación de la asignación de los recursos  humanos, materiales y financieros, para  la prestación de servicios de calidad.</t>
  </si>
  <si>
    <t>NOTA: La meta anual y el presupuesto programado no han sido aprobados por el H. Consejo Directivo, ya que no se cuenta con los montos autoriazados por capítulo de gasto por parte de la Coordinación General de Universidades Tecnológicas y Politécnicas. Una vez aprobrados por la Junta de Gobierno serán modificados (Oficio UTTT/RE/136/2018).</t>
  </si>
  <si>
    <t>Cuenta Pública 2018</t>
  </si>
  <si>
    <t>Del 1 de enero al 31 de marzo del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</si>
</sst>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0_ ;\-0\ "/>
    <numFmt numFmtId="165" formatCode="_-&quot;$&quot;* #,##0_-;\-&quot;$&quot;* #,##0_-;_-&quot;$&quot;* &quot;-&quot;??_-;_-@_-"/>
  </numFmts>
  <fonts count="13" x14ac:knownFonts="1">
    <font>
      <sz val="11"/>
      <color theme="1"/>
      <name val="Calibri"/>
      <family val="2"/>
      <scheme val="minor"/>
    </font>
    <font>
      <sz val="12"/>
      <color theme="1"/>
      <name val="Arial"/>
      <family val="2"/>
    </font>
    <font>
      <b/>
      <sz val="10"/>
      <color theme="0"/>
      <name val="Arial"/>
      <family val="2"/>
    </font>
    <font>
      <sz val="11"/>
      <color theme="1"/>
      <name val="Calibri"/>
      <family val="2"/>
      <scheme val="minor"/>
    </font>
    <font>
      <sz val="9"/>
      <name val="Arial"/>
      <family val="2"/>
    </font>
    <font>
      <sz val="8"/>
      <color theme="1"/>
      <name val="Arial"/>
      <family val="2"/>
    </font>
    <font>
      <sz val="11"/>
      <color theme="1"/>
      <name val="Arial"/>
      <family val="2"/>
    </font>
    <font>
      <b/>
      <sz val="9"/>
      <color theme="1"/>
      <name val="Arial"/>
      <family val="2"/>
    </font>
    <font>
      <i/>
      <sz val="9"/>
      <name val="Arial"/>
      <family val="2"/>
    </font>
    <font>
      <sz val="10"/>
      <color theme="1"/>
      <name val="Calibri"/>
      <family val="2"/>
      <scheme val="minor"/>
    </font>
    <font>
      <b/>
      <sz val="11"/>
      <name val="Arial"/>
      <family val="2"/>
    </font>
    <font>
      <b/>
      <u/>
      <sz val="11"/>
      <name val="Arial"/>
      <family val="2"/>
    </font>
    <font>
      <b/>
      <i/>
      <sz val="9"/>
      <color theme="1"/>
      <name val="Calibri"/>
      <family val="2"/>
      <scheme val="minor"/>
    </font>
  </fonts>
  <fills count="3">
    <fill>
      <patternFill patternType="none"/>
    </fill>
    <fill>
      <patternFill patternType="gray125"/>
    </fill>
    <fill>
      <patternFill patternType="solid">
        <fgColor rgb="FF00B050"/>
        <bgColor indexed="64"/>
      </patternFill>
    </fill>
  </fills>
  <borders count="6">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theme="0"/>
      </left>
      <right/>
      <top/>
      <bottom/>
      <diagonal/>
    </border>
    <border>
      <left style="thin">
        <color theme="0"/>
      </left>
      <right/>
      <top/>
      <bottom style="thin">
        <color theme="0"/>
      </bottom>
      <diagonal/>
    </border>
    <border>
      <left/>
      <right/>
      <top/>
      <bottom style="thin">
        <color theme="0"/>
      </bottom>
      <diagonal/>
    </border>
  </borders>
  <cellStyleXfs count="4">
    <xf numFmtId="0" fontId="0"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cellStyleXfs>
  <cellXfs count="36">
    <xf numFmtId="0" fontId="0" fillId="0" borderId="0" xfId="0"/>
    <xf numFmtId="0" fontId="0" fillId="0" borderId="0" xfId="0" applyAlignment="1">
      <alignment wrapText="1"/>
    </xf>
    <xf numFmtId="0" fontId="2" fillId="0" borderId="0" xfId="0" applyFont="1" applyFill="1" applyBorder="1" applyAlignment="1" applyProtection="1">
      <alignment vertical="center"/>
      <protection locked="0"/>
    </xf>
    <xf numFmtId="0" fontId="0" fillId="0" borderId="0" xfId="0" applyFill="1"/>
    <xf numFmtId="0" fontId="6" fillId="0" borderId="0" xfId="0" applyFont="1" applyFill="1"/>
    <xf numFmtId="0" fontId="2" fillId="0" borderId="1" xfId="0" applyFont="1" applyFill="1" applyBorder="1" applyAlignment="1" applyProtection="1">
      <alignment vertical="center"/>
      <protection locked="0"/>
    </xf>
    <xf numFmtId="0" fontId="0" fillId="0" borderId="2" xfId="0" applyBorder="1" applyAlignment="1">
      <alignment horizontal="justify" vertic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9" fillId="0" borderId="2" xfId="0" applyFont="1" applyBorder="1" applyAlignment="1">
      <alignment horizontal="center" vertical="center" wrapText="1"/>
    </xf>
    <xf numFmtId="9" fontId="0" fillId="0" borderId="2" xfId="2" applyFont="1" applyBorder="1" applyAlignment="1">
      <alignment horizontal="center" vertical="center"/>
    </xf>
    <xf numFmtId="0" fontId="0" fillId="0" borderId="2" xfId="0" applyFill="1" applyBorder="1" applyAlignment="1">
      <alignment horizontal="center" vertical="center"/>
    </xf>
    <xf numFmtId="164" fontId="10" fillId="0" borderId="4" xfId="1" applyNumberFormat="1" applyFont="1" applyFill="1" applyBorder="1" applyAlignment="1" applyProtection="1">
      <alignment horizontal="right"/>
    </xf>
    <xf numFmtId="164" fontId="10" fillId="0" borderId="5" xfId="1" applyNumberFormat="1" applyFont="1" applyFill="1" applyBorder="1" applyAlignment="1" applyProtection="1">
      <alignment horizontal="center"/>
    </xf>
    <xf numFmtId="164" fontId="10" fillId="0" borderId="0" xfId="1" applyNumberFormat="1" applyFont="1" applyFill="1" applyBorder="1" applyAlignment="1" applyProtection="1"/>
    <xf numFmtId="0" fontId="10" fillId="2" borderId="2" xfId="0" applyFont="1" applyFill="1" applyBorder="1" applyAlignment="1">
      <alignment horizontal="center" vertical="center" wrapText="1"/>
    </xf>
    <xf numFmtId="0" fontId="6" fillId="0" borderId="0" xfId="0" applyFont="1" applyFill="1" applyBorder="1"/>
    <xf numFmtId="0" fontId="0" fillId="0" borderId="0" xfId="0" applyFill="1" applyBorder="1"/>
    <xf numFmtId="0" fontId="5" fillId="0" borderId="0" xfId="0" applyFont="1" applyFill="1"/>
    <xf numFmtId="0" fontId="1" fillId="0" borderId="0" xfId="0" applyFont="1" applyFill="1" applyAlignment="1">
      <alignment horizontal="center" vertical="center"/>
    </xf>
    <xf numFmtId="0" fontId="7" fillId="0" borderId="0" xfId="0" applyFont="1" applyFill="1" applyBorder="1" applyAlignment="1" applyProtection="1">
      <protection locked="0"/>
    </xf>
    <xf numFmtId="0" fontId="8" fillId="0" borderId="0" xfId="0" applyFont="1" applyFill="1" applyBorder="1" applyAlignment="1" applyProtection="1">
      <alignment vertical="top" wrapText="1"/>
      <protection locked="0"/>
    </xf>
    <xf numFmtId="0" fontId="7" fillId="0" borderId="0" xfId="0" applyFont="1" applyFill="1" applyBorder="1" applyAlignment="1" applyProtection="1">
      <alignment vertical="center"/>
      <protection locked="0"/>
    </xf>
    <xf numFmtId="0" fontId="4" fillId="0" borderId="0" xfId="0" applyFont="1" applyFill="1" applyBorder="1" applyAlignment="1" applyProtection="1">
      <alignment vertical="top" wrapText="1"/>
      <protection locked="0"/>
    </xf>
    <xf numFmtId="165" fontId="0" fillId="0" borderId="2" xfId="3" applyNumberFormat="1" applyFont="1" applyBorder="1" applyAlignment="1">
      <alignment horizontal="center" vertical="center"/>
    </xf>
    <xf numFmtId="3" fontId="0" fillId="0" borderId="2" xfId="0" applyNumberFormat="1" applyBorder="1" applyAlignment="1">
      <alignment horizontal="center" vertical="center"/>
    </xf>
    <xf numFmtId="44" fontId="0" fillId="0" borderId="2" xfId="3" applyFont="1" applyFill="1" applyBorder="1" applyAlignment="1">
      <alignment horizontal="right" vertical="center"/>
    </xf>
    <xf numFmtId="44" fontId="0" fillId="0" borderId="2" xfId="3" applyFont="1" applyFill="1" applyBorder="1" applyAlignment="1">
      <alignment vertical="center"/>
    </xf>
    <xf numFmtId="164" fontId="10" fillId="0" borderId="3" xfId="1" applyNumberFormat="1" applyFont="1" applyFill="1" applyBorder="1" applyAlignment="1" applyProtection="1">
      <alignment horizontal="center"/>
    </xf>
    <xf numFmtId="164" fontId="10" fillId="0" borderId="0" xfId="1" applyNumberFormat="1" applyFont="1" applyFill="1" applyBorder="1" applyAlignment="1" applyProtection="1">
      <alignment horizontal="center"/>
    </xf>
    <xf numFmtId="164" fontId="10" fillId="0" borderId="3" xfId="1" applyNumberFormat="1" applyFont="1" applyFill="1" applyBorder="1" applyAlignment="1" applyProtection="1">
      <alignment horizontal="center"/>
      <protection locked="0"/>
    </xf>
    <xf numFmtId="164" fontId="10" fillId="0" borderId="0" xfId="1" applyNumberFormat="1" applyFont="1" applyFill="1" applyBorder="1" applyAlignment="1" applyProtection="1">
      <alignment horizontal="center"/>
      <protection locked="0"/>
    </xf>
    <xf numFmtId="164" fontId="11" fillId="0" borderId="3" xfId="1" applyNumberFormat="1" applyFont="1" applyFill="1" applyBorder="1" applyAlignment="1" applyProtection="1">
      <alignment horizontal="center"/>
    </xf>
    <xf numFmtId="164" fontId="11" fillId="0" borderId="0" xfId="1" applyNumberFormat="1" applyFont="1" applyFill="1" applyBorder="1" applyAlignment="1" applyProtection="1">
      <alignment horizontal="center"/>
    </xf>
    <xf numFmtId="0" fontId="8" fillId="0" borderId="0" xfId="0" applyFont="1" applyFill="1" applyBorder="1" applyAlignment="1">
      <alignment horizontal="center" vertical="top"/>
    </xf>
    <xf numFmtId="0" fontId="12" fillId="0" borderId="0" xfId="0" applyFont="1" applyFill="1" applyBorder="1" applyAlignment="1">
      <alignment horizontal="justify" vertical="center" wrapText="1"/>
    </xf>
  </cellXfs>
  <cellStyles count="4">
    <cellStyle name="Millares" xfId="1" builtinId="3"/>
    <cellStyle name="Moneda" xfId="3" builtinId="4"/>
    <cellStyle name="Normal" xfId="0" builtinId="0"/>
    <cellStyle name="Porcentaje" xfId="2" builtinId="5"/>
  </cellStyles>
  <dxfs count="0"/>
  <tableStyles count="0" defaultTableStyle="TableStyleMedium2" defaultPivotStyle="PivotStyleLight16"/>
  <colors>
    <mruColors>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466725</xdr:colOff>
      <xdr:row>0</xdr:row>
      <xdr:rowOff>85725</xdr:rowOff>
    </xdr:from>
    <xdr:to>
      <xdr:col>0</xdr:col>
      <xdr:colOff>1923795</xdr:colOff>
      <xdr:row>3</xdr:row>
      <xdr:rowOff>209229</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66725" y="85725"/>
          <a:ext cx="1457070" cy="695004"/>
        </a:xfrm>
        <a:prstGeom prst="rect">
          <a:avLst/>
        </a:prstGeom>
      </xdr:spPr>
    </xdr:pic>
    <xdr:clientData/>
  </xdr:twoCellAnchor>
  <xdr:twoCellAnchor editAs="oneCell">
    <xdr:from>
      <xdr:col>10</xdr:col>
      <xdr:colOff>752475</xdr:colOff>
      <xdr:row>0</xdr:row>
      <xdr:rowOff>152400</xdr:rowOff>
    </xdr:from>
    <xdr:to>
      <xdr:col>12</xdr:col>
      <xdr:colOff>471806</xdr:colOff>
      <xdr:row>4</xdr:row>
      <xdr:rowOff>10725</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14087475" y="152400"/>
          <a:ext cx="1481456" cy="6584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1"/>
  <sheetViews>
    <sheetView showGridLines="0" tabSelected="1" topLeftCell="B1" workbookViewId="0">
      <pane ySplit="7" topLeftCell="A8" activePane="bottomLeft" state="frozen"/>
      <selection pane="bottomLeft" activeCell="B8" sqref="B8"/>
    </sheetView>
  </sheetViews>
  <sheetFormatPr baseColWidth="10" defaultRowHeight="15" x14ac:dyDescent="0.25"/>
  <cols>
    <col min="1" max="1" width="34.85546875" customWidth="1"/>
    <col min="2" max="2" width="45" customWidth="1"/>
    <col min="3" max="3" width="25.42578125" customWidth="1"/>
    <col min="4" max="4" width="15.140625" customWidth="1"/>
    <col min="5" max="5" width="15" customWidth="1"/>
    <col min="6" max="6" width="15.140625" bestFit="1" customWidth="1"/>
    <col min="7" max="7" width="15.5703125" customWidth="1"/>
    <col min="8" max="8" width="15.140625" bestFit="1" customWidth="1"/>
    <col min="9" max="9" width="15.7109375" customWidth="1"/>
    <col min="10" max="10" width="13.140625" customWidth="1"/>
    <col min="12" max="12" width="15" customWidth="1"/>
  </cols>
  <sheetData>
    <row r="1" spans="1:13" x14ac:dyDescent="0.25">
      <c r="A1" s="28" t="s">
        <v>114</v>
      </c>
      <c r="B1" s="29"/>
      <c r="C1" s="29"/>
      <c r="D1" s="29"/>
      <c r="E1" s="29"/>
      <c r="F1" s="29"/>
      <c r="G1" s="29"/>
      <c r="H1" s="29"/>
      <c r="I1" s="29"/>
      <c r="J1" s="29"/>
      <c r="K1" s="29"/>
      <c r="L1" s="29"/>
      <c r="M1" s="29"/>
    </row>
    <row r="2" spans="1:13" x14ac:dyDescent="0.25">
      <c r="A2" s="30" t="s">
        <v>14</v>
      </c>
      <c r="B2" s="31"/>
      <c r="C2" s="31"/>
      <c r="D2" s="31"/>
      <c r="E2" s="31"/>
      <c r="F2" s="31"/>
      <c r="G2" s="31"/>
      <c r="H2" s="31"/>
      <c r="I2" s="31"/>
      <c r="J2" s="31"/>
      <c r="K2" s="31"/>
      <c r="L2" s="31"/>
      <c r="M2" s="31"/>
    </row>
    <row r="3" spans="1:13" x14ac:dyDescent="0.25">
      <c r="A3" s="32" t="s">
        <v>13</v>
      </c>
      <c r="B3" s="33"/>
      <c r="C3" s="33"/>
      <c r="D3" s="33"/>
      <c r="E3" s="33"/>
      <c r="F3" s="33"/>
      <c r="G3" s="33"/>
      <c r="H3" s="33"/>
      <c r="I3" s="33"/>
      <c r="J3" s="33"/>
      <c r="K3" s="33"/>
      <c r="L3" s="33"/>
      <c r="M3" s="33"/>
    </row>
    <row r="4" spans="1:13" ht="18" customHeight="1" x14ac:dyDescent="0.25">
      <c r="A4" s="28" t="s">
        <v>115</v>
      </c>
      <c r="B4" s="29"/>
      <c r="C4" s="29"/>
      <c r="D4" s="29"/>
      <c r="E4" s="29"/>
      <c r="F4" s="29"/>
      <c r="G4" s="29"/>
      <c r="H4" s="29"/>
      <c r="I4" s="29"/>
      <c r="J4" s="29"/>
      <c r="K4" s="29"/>
      <c r="L4" s="29"/>
      <c r="M4" s="29"/>
    </row>
    <row r="5" spans="1:13" ht="19.5" customHeight="1" x14ac:dyDescent="0.25">
      <c r="A5" s="12"/>
      <c r="B5" s="13"/>
      <c r="C5" s="13"/>
      <c r="D5" s="13"/>
      <c r="E5" s="13"/>
      <c r="F5" s="13"/>
      <c r="G5" s="14"/>
      <c r="H5" s="14"/>
      <c r="I5" s="14"/>
      <c r="J5" s="14"/>
      <c r="K5" s="14"/>
      <c r="L5" s="14"/>
      <c r="M5" s="14"/>
    </row>
    <row r="6" spans="1:13" s="3" customFormat="1" ht="21.75" hidden="1" customHeight="1" x14ac:dyDescent="0.25">
      <c r="A6" s="5"/>
      <c r="B6" s="2"/>
      <c r="C6" s="2"/>
      <c r="D6" s="2"/>
      <c r="E6" s="2"/>
      <c r="F6" s="2"/>
      <c r="G6" s="2"/>
      <c r="H6" s="2"/>
      <c r="I6" s="2"/>
      <c r="J6" s="2"/>
      <c r="K6" s="2"/>
      <c r="L6" s="2"/>
      <c r="M6" s="2"/>
    </row>
    <row r="7" spans="1:13" s="1" customFormat="1" ht="45" x14ac:dyDescent="0.25">
      <c r="A7" s="15" t="s">
        <v>0</v>
      </c>
      <c r="B7" s="15" t="s">
        <v>37</v>
      </c>
      <c r="C7" s="15" t="s">
        <v>2</v>
      </c>
      <c r="D7" s="15" t="s">
        <v>3</v>
      </c>
      <c r="E7" s="15" t="s">
        <v>4</v>
      </c>
      <c r="F7" s="15" t="s">
        <v>5</v>
      </c>
      <c r="G7" s="15" t="s">
        <v>6</v>
      </c>
      <c r="H7" s="15" t="s">
        <v>7</v>
      </c>
      <c r="I7" s="15" t="s">
        <v>8</v>
      </c>
      <c r="J7" s="15" t="s">
        <v>9</v>
      </c>
      <c r="K7" s="15" t="s">
        <v>10</v>
      </c>
      <c r="L7" s="15" t="s">
        <v>12</v>
      </c>
      <c r="M7" s="15" t="s">
        <v>11</v>
      </c>
    </row>
    <row r="8" spans="1:13" ht="60.75" customHeight="1" x14ac:dyDescent="0.25">
      <c r="A8" s="6" t="s">
        <v>36</v>
      </c>
      <c r="B8" s="6" t="s">
        <v>34</v>
      </c>
      <c r="C8" s="9" t="s">
        <v>35</v>
      </c>
      <c r="D8" s="7" t="s">
        <v>1</v>
      </c>
      <c r="E8" s="11" t="s">
        <v>31</v>
      </c>
      <c r="F8" s="24">
        <v>30716</v>
      </c>
      <c r="G8" s="7" t="s">
        <v>50</v>
      </c>
      <c r="H8" s="7">
        <v>0</v>
      </c>
      <c r="I8" s="7">
        <v>0</v>
      </c>
      <c r="J8" s="10">
        <v>0</v>
      </c>
      <c r="K8" s="11" t="s">
        <v>24</v>
      </c>
      <c r="L8" s="7" t="s">
        <v>20</v>
      </c>
      <c r="M8" s="7">
        <v>2018</v>
      </c>
    </row>
    <row r="9" spans="1:13" ht="73.5" customHeight="1" x14ac:dyDescent="0.25">
      <c r="A9" s="6" t="s">
        <v>17</v>
      </c>
      <c r="B9" s="6" t="s">
        <v>93</v>
      </c>
      <c r="C9" s="9" t="s">
        <v>21</v>
      </c>
      <c r="D9" s="7" t="s">
        <v>38</v>
      </c>
      <c r="E9" s="11" t="s">
        <v>31</v>
      </c>
      <c r="F9" s="7">
        <v>2</v>
      </c>
      <c r="G9" s="8" t="s">
        <v>39</v>
      </c>
      <c r="H9" s="7">
        <v>0</v>
      </c>
      <c r="I9" s="7">
        <v>0</v>
      </c>
      <c r="J9" s="10">
        <v>0</v>
      </c>
      <c r="K9" s="11" t="s">
        <v>24</v>
      </c>
      <c r="L9" s="7" t="s">
        <v>20</v>
      </c>
      <c r="M9" s="7">
        <v>2018</v>
      </c>
    </row>
    <row r="10" spans="1:13" ht="84" customHeight="1" x14ac:dyDescent="0.25">
      <c r="A10" s="6" t="s">
        <v>40</v>
      </c>
      <c r="B10" s="6" t="s">
        <v>94</v>
      </c>
      <c r="C10" s="9" t="s">
        <v>41</v>
      </c>
      <c r="D10" s="7" t="s">
        <v>38</v>
      </c>
      <c r="E10" s="11" t="s">
        <v>31</v>
      </c>
      <c r="F10" s="25">
        <v>4400</v>
      </c>
      <c r="G10" s="7" t="s">
        <v>19</v>
      </c>
      <c r="H10" s="25">
        <v>4148</v>
      </c>
      <c r="I10" s="25">
        <v>4148</v>
      </c>
      <c r="J10" s="10">
        <f>I10/H10</f>
        <v>1</v>
      </c>
      <c r="K10" s="11" t="s">
        <v>24</v>
      </c>
      <c r="L10" s="7" t="s">
        <v>20</v>
      </c>
      <c r="M10" s="7">
        <v>2018</v>
      </c>
    </row>
    <row r="11" spans="1:13" ht="81" customHeight="1" x14ac:dyDescent="0.25">
      <c r="A11" s="6" t="s">
        <v>42</v>
      </c>
      <c r="B11" s="6" t="s">
        <v>95</v>
      </c>
      <c r="C11" s="9" t="s">
        <v>43</v>
      </c>
      <c r="D11" s="7" t="s">
        <v>38</v>
      </c>
      <c r="E11" s="11" t="s">
        <v>31</v>
      </c>
      <c r="F11" s="25">
        <v>11793</v>
      </c>
      <c r="G11" s="7" t="s">
        <v>19</v>
      </c>
      <c r="H11" s="25">
        <v>1993</v>
      </c>
      <c r="I11" s="25">
        <v>1993</v>
      </c>
      <c r="J11" s="10">
        <f>I11/H11</f>
        <v>1</v>
      </c>
      <c r="K11" s="11" t="s">
        <v>24</v>
      </c>
      <c r="L11" s="7" t="s">
        <v>20</v>
      </c>
      <c r="M11" s="7">
        <v>2018</v>
      </c>
    </row>
    <row r="12" spans="1:13" ht="76.5" customHeight="1" x14ac:dyDescent="0.25">
      <c r="A12" s="6" t="s">
        <v>44</v>
      </c>
      <c r="B12" s="6" t="s">
        <v>96</v>
      </c>
      <c r="C12" s="9" t="s">
        <v>45</v>
      </c>
      <c r="D12" s="7" t="s">
        <v>38</v>
      </c>
      <c r="E12" s="11" t="s">
        <v>31</v>
      </c>
      <c r="F12" s="7">
        <v>280</v>
      </c>
      <c r="G12" s="7" t="s">
        <v>19</v>
      </c>
      <c r="H12" s="7">
        <v>0</v>
      </c>
      <c r="I12" s="7">
        <v>0</v>
      </c>
      <c r="J12" s="10">
        <v>0</v>
      </c>
      <c r="K12" s="11" t="s">
        <v>24</v>
      </c>
      <c r="L12" s="7" t="s">
        <v>20</v>
      </c>
      <c r="M12" s="7">
        <v>2018</v>
      </c>
    </row>
    <row r="13" spans="1:13" ht="76.5" customHeight="1" x14ac:dyDescent="0.25">
      <c r="A13" s="6" t="s">
        <v>46</v>
      </c>
      <c r="B13" s="6" t="s">
        <v>97</v>
      </c>
      <c r="C13" s="9" t="s">
        <v>47</v>
      </c>
      <c r="D13" s="7" t="s">
        <v>38</v>
      </c>
      <c r="E13" s="11" t="s">
        <v>31</v>
      </c>
      <c r="F13" s="7">
        <v>200</v>
      </c>
      <c r="G13" s="8" t="s">
        <v>25</v>
      </c>
      <c r="H13" s="7">
        <v>0</v>
      </c>
      <c r="I13" s="7">
        <v>0</v>
      </c>
      <c r="J13" s="10">
        <v>0</v>
      </c>
      <c r="K13" s="11" t="s">
        <v>24</v>
      </c>
      <c r="L13" s="7" t="s">
        <v>20</v>
      </c>
      <c r="M13" s="7">
        <v>2018</v>
      </c>
    </row>
    <row r="14" spans="1:13" ht="50.25" customHeight="1" x14ac:dyDescent="0.25">
      <c r="A14" s="6" t="s">
        <v>48</v>
      </c>
      <c r="B14" s="6" t="s">
        <v>99</v>
      </c>
      <c r="C14" s="9" t="s">
        <v>49</v>
      </c>
      <c r="D14" s="7" t="s">
        <v>1</v>
      </c>
      <c r="E14" s="11" t="s">
        <v>31</v>
      </c>
      <c r="F14" s="24">
        <v>286921</v>
      </c>
      <c r="G14" s="8" t="s">
        <v>50</v>
      </c>
      <c r="H14" s="26">
        <v>42194.2</v>
      </c>
      <c r="I14" s="26">
        <v>42194.2</v>
      </c>
      <c r="J14" s="10">
        <f>I14/H14</f>
        <v>1</v>
      </c>
      <c r="K14" s="11" t="s">
        <v>24</v>
      </c>
      <c r="L14" s="7" t="s">
        <v>20</v>
      </c>
      <c r="M14" s="7">
        <v>2018</v>
      </c>
    </row>
    <row r="15" spans="1:13" ht="60.75" customHeight="1" x14ac:dyDescent="0.25">
      <c r="A15" s="6" t="s">
        <v>15</v>
      </c>
      <c r="B15" s="6" t="s">
        <v>98</v>
      </c>
      <c r="C15" s="9" t="s">
        <v>51</v>
      </c>
      <c r="D15" s="7" t="s">
        <v>38</v>
      </c>
      <c r="E15" s="11" t="s">
        <v>31</v>
      </c>
      <c r="F15" s="7">
        <v>96</v>
      </c>
      <c r="G15" s="7" t="s">
        <v>19</v>
      </c>
      <c r="H15" s="7">
        <v>32</v>
      </c>
      <c r="I15" s="7">
        <v>32</v>
      </c>
      <c r="J15" s="10">
        <f>I15/H15</f>
        <v>1</v>
      </c>
      <c r="K15" s="11" t="s">
        <v>24</v>
      </c>
      <c r="L15" s="7" t="s">
        <v>20</v>
      </c>
      <c r="M15" s="7">
        <v>2018</v>
      </c>
    </row>
    <row r="16" spans="1:13" ht="60.75" customHeight="1" x14ac:dyDescent="0.25">
      <c r="A16" s="6" t="s">
        <v>52</v>
      </c>
      <c r="B16" s="6" t="s">
        <v>101</v>
      </c>
      <c r="C16" s="9" t="s">
        <v>53</v>
      </c>
      <c r="D16" s="7" t="s">
        <v>1</v>
      </c>
      <c r="E16" s="11" t="s">
        <v>31</v>
      </c>
      <c r="F16" s="24">
        <v>401640</v>
      </c>
      <c r="G16" s="7" t="s">
        <v>50</v>
      </c>
      <c r="H16" s="26">
        <v>53777.9</v>
      </c>
      <c r="I16" s="26">
        <v>53777.9</v>
      </c>
      <c r="J16" s="10">
        <f>I16/H16</f>
        <v>1</v>
      </c>
      <c r="K16" s="11" t="s">
        <v>24</v>
      </c>
      <c r="L16" s="7" t="s">
        <v>20</v>
      </c>
      <c r="M16" s="7">
        <v>2018</v>
      </c>
    </row>
    <row r="17" spans="1:13" ht="83.25" customHeight="1" x14ac:dyDescent="0.25">
      <c r="A17" s="6" t="s">
        <v>54</v>
      </c>
      <c r="B17" s="6" t="s">
        <v>100</v>
      </c>
      <c r="C17" s="9" t="s">
        <v>55</v>
      </c>
      <c r="D17" s="7" t="s">
        <v>38</v>
      </c>
      <c r="E17" s="11" t="s">
        <v>31</v>
      </c>
      <c r="F17" s="7">
        <v>2</v>
      </c>
      <c r="G17" s="8" t="s">
        <v>22</v>
      </c>
      <c r="H17" s="7">
        <v>0</v>
      </c>
      <c r="I17" s="7">
        <v>0</v>
      </c>
      <c r="J17" s="10">
        <v>0</v>
      </c>
      <c r="K17" s="11" t="s">
        <v>24</v>
      </c>
      <c r="L17" s="7" t="s">
        <v>20</v>
      </c>
      <c r="M17" s="7">
        <v>2018</v>
      </c>
    </row>
    <row r="18" spans="1:13" ht="52.5" customHeight="1" x14ac:dyDescent="0.25">
      <c r="A18" s="6" t="s">
        <v>56</v>
      </c>
      <c r="B18" s="6" t="s">
        <v>57</v>
      </c>
      <c r="C18" s="9" t="s">
        <v>58</v>
      </c>
      <c r="D18" s="7" t="s">
        <v>1</v>
      </c>
      <c r="E18" s="11" t="s">
        <v>31</v>
      </c>
      <c r="F18" s="24">
        <v>3101296</v>
      </c>
      <c r="G18" s="8" t="s">
        <v>50</v>
      </c>
      <c r="H18" s="26">
        <v>1224172.5</v>
      </c>
      <c r="I18" s="26">
        <v>1224172.5</v>
      </c>
      <c r="J18" s="10">
        <f t="shared" ref="J18:J23" si="0">I18/H18</f>
        <v>1</v>
      </c>
      <c r="K18" s="11" t="s">
        <v>24</v>
      </c>
      <c r="L18" s="7" t="s">
        <v>20</v>
      </c>
      <c r="M18" s="7">
        <v>2018</v>
      </c>
    </row>
    <row r="19" spans="1:13" ht="58.5" customHeight="1" x14ac:dyDescent="0.25">
      <c r="A19" s="6" t="s">
        <v>59</v>
      </c>
      <c r="B19" s="6" t="s">
        <v>102</v>
      </c>
      <c r="C19" s="9" t="s">
        <v>61</v>
      </c>
      <c r="D19" s="7" t="s">
        <v>38</v>
      </c>
      <c r="E19" s="11" t="s">
        <v>31</v>
      </c>
      <c r="F19" s="25">
        <v>5450</v>
      </c>
      <c r="G19" s="7" t="s">
        <v>60</v>
      </c>
      <c r="H19" s="25">
        <v>2725</v>
      </c>
      <c r="I19" s="25">
        <v>2725</v>
      </c>
      <c r="J19" s="10">
        <f t="shared" si="0"/>
        <v>1</v>
      </c>
      <c r="K19" s="11" t="s">
        <v>24</v>
      </c>
      <c r="L19" s="7" t="s">
        <v>20</v>
      </c>
      <c r="M19" s="7">
        <v>2018</v>
      </c>
    </row>
    <row r="20" spans="1:13" ht="54.75" customHeight="1" x14ac:dyDescent="0.25">
      <c r="A20" s="6" t="s">
        <v>16</v>
      </c>
      <c r="B20" s="6" t="s">
        <v>103</v>
      </c>
      <c r="C20" s="9" t="s">
        <v>62</v>
      </c>
      <c r="D20" s="7" t="s">
        <v>38</v>
      </c>
      <c r="E20" s="11" t="s">
        <v>31</v>
      </c>
      <c r="F20" s="7">
        <v>107</v>
      </c>
      <c r="G20" s="8" t="s">
        <v>38</v>
      </c>
      <c r="H20" s="7">
        <v>27</v>
      </c>
      <c r="I20" s="7">
        <v>27</v>
      </c>
      <c r="J20" s="10">
        <f t="shared" si="0"/>
        <v>1</v>
      </c>
      <c r="K20" s="11" t="s">
        <v>24</v>
      </c>
      <c r="L20" s="7" t="s">
        <v>20</v>
      </c>
      <c r="M20" s="7">
        <v>2018</v>
      </c>
    </row>
    <row r="21" spans="1:13" ht="60.75" customHeight="1" x14ac:dyDescent="0.25">
      <c r="A21" s="6" t="s">
        <v>63</v>
      </c>
      <c r="B21" s="6" t="s">
        <v>104</v>
      </c>
      <c r="C21" s="9" t="s">
        <v>64</v>
      </c>
      <c r="D21" s="7" t="s">
        <v>38</v>
      </c>
      <c r="E21" s="11" t="s">
        <v>31</v>
      </c>
      <c r="F21" s="7">
        <v>34</v>
      </c>
      <c r="G21" s="7" t="s">
        <v>23</v>
      </c>
      <c r="H21" s="7">
        <v>11</v>
      </c>
      <c r="I21" s="7">
        <v>11</v>
      </c>
      <c r="J21" s="10">
        <f t="shared" si="0"/>
        <v>1</v>
      </c>
      <c r="K21" s="11" t="s">
        <v>24</v>
      </c>
      <c r="L21" s="7" t="s">
        <v>20</v>
      </c>
      <c r="M21" s="7">
        <v>2018</v>
      </c>
    </row>
    <row r="22" spans="1:13" ht="149.25" customHeight="1" x14ac:dyDescent="0.25">
      <c r="A22" s="6" t="s">
        <v>65</v>
      </c>
      <c r="B22" s="6" t="s">
        <v>105</v>
      </c>
      <c r="C22" s="9" t="s">
        <v>92</v>
      </c>
      <c r="D22" s="7" t="s">
        <v>38</v>
      </c>
      <c r="E22" s="11" t="s">
        <v>31</v>
      </c>
      <c r="F22" s="7">
        <v>52</v>
      </c>
      <c r="G22" s="8" t="s">
        <v>66</v>
      </c>
      <c r="H22" s="7">
        <v>5</v>
      </c>
      <c r="I22" s="7">
        <v>5</v>
      </c>
      <c r="J22" s="10">
        <f t="shared" si="0"/>
        <v>1</v>
      </c>
      <c r="K22" s="11" t="s">
        <v>24</v>
      </c>
      <c r="L22" s="7" t="s">
        <v>20</v>
      </c>
      <c r="M22" s="7">
        <v>2018</v>
      </c>
    </row>
    <row r="23" spans="1:13" ht="60.75" customHeight="1" x14ac:dyDescent="0.25">
      <c r="A23" s="6" t="s">
        <v>68</v>
      </c>
      <c r="B23" s="6" t="s">
        <v>67</v>
      </c>
      <c r="C23" s="9" t="s">
        <v>69</v>
      </c>
      <c r="D23" s="7" t="s">
        <v>1</v>
      </c>
      <c r="E23" s="11" t="s">
        <v>31</v>
      </c>
      <c r="F23" s="24">
        <v>205386</v>
      </c>
      <c r="G23" s="8" t="s">
        <v>50</v>
      </c>
      <c r="H23" s="27">
        <v>10279.94</v>
      </c>
      <c r="I23" s="27">
        <v>10279.94</v>
      </c>
      <c r="J23" s="10">
        <f t="shared" si="0"/>
        <v>1</v>
      </c>
      <c r="K23" s="11" t="s">
        <v>24</v>
      </c>
      <c r="L23" s="7" t="s">
        <v>20</v>
      </c>
      <c r="M23" s="7">
        <v>2018</v>
      </c>
    </row>
    <row r="24" spans="1:13" ht="64.5" customHeight="1" x14ac:dyDescent="0.25">
      <c r="A24" s="6" t="s">
        <v>70</v>
      </c>
      <c r="B24" s="6" t="s">
        <v>106</v>
      </c>
      <c r="C24" s="9" t="s">
        <v>71</v>
      </c>
      <c r="D24" s="7" t="s">
        <v>38</v>
      </c>
      <c r="E24" s="11" t="s">
        <v>31</v>
      </c>
      <c r="F24" s="7">
        <v>2</v>
      </c>
      <c r="G24" s="7" t="s">
        <v>26</v>
      </c>
      <c r="H24" s="7">
        <v>0</v>
      </c>
      <c r="I24" s="7">
        <v>0</v>
      </c>
      <c r="J24" s="10">
        <v>0</v>
      </c>
      <c r="K24" s="11" t="s">
        <v>24</v>
      </c>
      <c r="L24" s="7" t="s">
        <v>20</v>
      </c>
      <c r="M24" s="7">
        <v>2018</v>
      </c>
    </row>
    <row r="25" spans="1:13" ht="53.25" customHeight="1" x14ac:dyDescent="0.25">
      <c r="A25" s="6" t="s">
        <v>72</v>
      </c>
      <c r="B25" s="6" t="s">
        <v>73</v>
      </c>
      <c r="C25" s="9" t="s">
        <v>74</v>
      </c>
      <c r="D25" s="7" t="s">
        <v>1</v>
      </c>
      <c r="E25" s="11" t="s">
        <v>31</v>
      </c>
      <c r="F25" s="24">
        <v>2959069</v>
      </c>
      <c r="G25" s="8" t="s">
        <v>50</v>
      </c>
      <c r="H25" s="26">
        <v>194002.78</v>
      </c>
      <c r="I25" s="26">
        <v>194002.78</v>
      </c>
      <c r="J25" s="10">
        <f>I25/H25</f>
        <v>1</v>
      </c>
      <c r="K25" s="11" t="s">
        <v>24</v>
      </c>
      <c r="L25" s="7" t="s">
        <v>20</v>
      </c>
      <c r="M25" s="7">
        <v>2018</v>
      </c>
    </row>
    <row r="26" spans="1:13" ht="81" customHeight="1" x14ac:dyDescent="0.25">
      <c r="A26" s="6" t="s">
        <v>75</v>
      </c>
      <c r="B26" s="6" t="s">
        <v>107</v>
      </c>
      <c r="C26" s="9" t="s">
        <v>77</v>
      </c>
      <c r="D26" s="7" t="s">
        <v>38</v>
      </c>
      <c r="E26" s="11" t="s">
        <v>31</v>
      </c>
      <c r="F26" s="7">
        <v>52</v>
      </c>
      <c r="G26" s="7" t="s">
        <v>76</v>
      </c>
      <c r="H26" s="7">
        <v>16</v>
      </c>
      <c r="I26" s="7">
        <v>16</v>
      </c>
      <c r="J26" s="10">
        <f>I26/H26</f>
        <v>1</v>
      </c>
      <c r="K26" s="11" t="s">
        <v>24</v>
      </c>
      <c r="L26" s="7" t="s">
        <v>20</v>
      </c>
      <c r="M26" s="7">
        <v>2018</v>
      </c>
    </row>
    <row r="27" spans="1:13" ht="73.5" customHeight="1" x14ac:dyDescent="0.25">
      <c r="A27" s="6" t="s">
        <v>78</v>
      </c>
      <c r="B27" s="6" t="s">
        <v>108</v>
      </c>
      <c r="C27" s="9" t="s">
        <v>80</v>
      </c>
      <c r="D27" s="7" t="s">
        <v>38</v>
      </c>
      <c r="E27" s="11" t="s">
        <v>31</v>
      </c>
      <c r="F27" s="7">
        <v>4</v>
      </c>
      <c r="G27" s="7" t="s">
        <v>79</v>
      </c>
      <c r="H27" s="7">
        <v>1</v>
      </c>
      <c r="I27" s="7">
        <v>1</v>
      </c>
      <c r="J27" s="10">
        <f>I27/H27</f>
        <v>1</v>
      </c>
      <c r="K27" s="11" t="s">
        <v>24</v>
      </c>
      <c r="L27" s="7" t="s">
        <v>20</v>
      </c>
      <c r="M27" s="7">
        <v>2018</v>
      </c>
    </row>
    <row r="28" spans="1:13" ht="101.25" customHeight="1" x14ac:dyDescent="0.25">
      <c r="A28" s="6" t="s">
        <v>81</v>
      </c>
      <c r="B28" s="6" t="s">
        <v>82</v>
      </c>
      <c r="C28" s="9" t="s">
        <v>84</v>
      </c>
      <c r="D28" s="7" t="s">
        <v>1</v>
      </c>
      <c r="E28" s="11" t="s">
        <v>31</v>
      </c>
      <c r="F28" s="7">
        <v>3.67</v>
      </c>
      <c r="G28" s="7" t="s">
        <v>83</v>
      </c>
      <c r="H28" s="11">
        <v>0</v>
      </c>
      <c r="I28" s="11">
        <v>0</v>
      </c>
      <c r="J28" s="10">
        <v>0</v>
      </c>
      <c r="K28" s="11" t="s">
        <v>24</v>
      </c>
      <c r="L28" s="7" t="s">
        <v>20</v>
      </c>
      <c r="M28" s="7">
        <v>2018</v>
      </c>
    </row>
    <row r="29" spans="1:13" ht="125.25" customHeight="1" x14ac:dyDescent="0.25">
      <c r="A29" s="6" t="s">
        <v>85</v>
      </c>
      <c r="B29" s="6" t="s">
        <v>109</v>
      </c>
      <c r="C29" s="9" t="s">
        <v>88</v>
      </c>
      <c r="D29" s="7" t="s">
        <v>38</v>
      </c>
      <c r="E29" s="11" t="s">
        <v>31</v>
      </c>
      <c r="F29" s="7">
        <v>61</v>
      </c>
      <c r="G29" s="7" t="s">
        <v>86</v>
      </c>
      <c r="H29" s="7">
        <v>0</v>
      </c>
      <c r="I29" s="7">
        <v>0</v>
      </c>
      <c r="J29" s="10">
        <v>0</v>
      </c>
      <c r="K29" s="11" t="s">
        <v>24</v>
      </c>
      <c r="L29" s="7" t="s">
        <v>20</v>
      </c>
      <c r="M29" s="7">
        <v>2018</v>
      </c>
    </row>
    <row r="30" spans="1:13" ht="54.75" customHeight="1" x14ac:dyDescent="0.25">
      <c r="A30" s="6" t="s">
        <v>87</v>
      </c>
      <c r="B30" s="6" t="s">
        <v>110</v>
      </c>
      <c r="C30" s="9" t="s">
        <v>27</v>
      </c>
      <c r="D30" s="7" t="s">
        <v>38</v>
      </c>
      <c r="E30" s="11" t="s">
        <v>32</v>
      </c>
      <c r="F30" s="7">
        <v>10</v>
      </c>
      <c r="G30" s="7" t="s">
        <v>28</v>
      </c>
      <c r="H30" s="7">
        <v>0</v>
      </c>
      <c r="I30" s="7">
        <v>0</v>
      </c>
      <c r="J30" s="10">
        <v>0</v>
      </c>
      <c r="K30" s="11" t="s">
        <v>24</v>
      </c>
      <c r="L30" s="7" t="s">
        <v>20</v>
      </c>
      <c r="M30" s="7">
        <v>2018</v>
      </c>
    </row>
    <row r="31" spans="1:13" ht="57" customHeight="1" x14ac:dyDescent="0.25">
      <c r="A31" s="6" t="s">
        <v>18</v>
      </c>
      <c r="B31" s="6" t="s">
        <v>111</v>
      </c>
      <c r="C31" s="9" t="s">
        <v>29</v>
      </c>
      <c r="D31" s="7" t="s">
        <v>38</v>
      </c>
      <c r="E31" s="11" t="s">
        <v>31</v>
      </c>
      <c r="F31" s="7">
        <v>36</v>
      </c>
      <c r="G31" s="7" t="s">
        <v>30</v>
      </c>
      <c r="H31" s="7">
        <v>9</v>
      </c>
      <c r="I31" s="7">
        <v>9</v>
      </c>
      <c r="J31" s="10">
        <f>I31/H31</f>
        <v>1</v>
      </c>
      <c r="K31" s="11" t="s">
        <v>24</v>
      </c>
      <c r="L31" s="7" t="s">
        <v>20</v>
      </c>
      <c r="M31" s="7">
        <v>2018</v>
      </c>
    </row>
    <row r="32" spans="1:13" ht="64.5" customHeight="1" x14ac:dyDescent="0.25">
      <c r="A32" s="6" t="s">
        <v>89</v>
      </c>
      <c r="B32" s="6" t="s">
        <v>112</v>
      </c>
      <c r="C32" s="9" t="s">
        <v>91</v>
      </c>
      <c r="D32" s="7" t="s">
        <v>38</v>
      </c>
      <c r="E32" s="11" t="s">
        <v>31</v>
      </c>
      <c r="F32" s="24">
        <v>135152061</v>
      </c>
      <c r="G32" s="7" t="s">
        <v>90</v>
      </c>
      <c r="H32" s="26">
        <v>36671758.659999996</v>
      </c>
      <c r="I32" s="26">
        <v>36671758.659999996</v>
      </c>
      <c r="J32" s="10">
        <f t="shared" ref="J32" si="1">I32/H32</f>
        <v>1</v>
      </c>
      <c r="K32" s="11" t="s">
        <v>24</v>
      </c>
      <c r="L32" s="7" t="s">
        <v>20</v>
      </c>
      <c r="M32" s="7">
        <v>2018</v>
      </c>
    </row>
    <row r="33" spans="1:13" s="3" customFormat="1" x14ac:dyDescent="0.25">
      <c r="A33" s="17"/>
      <c r="B33" s="17"/>
      <c r="C33" s="17"/>
      <c r="D33" s="17"/>
      <c r="E33" s="17"/>
      <c r="F33" s="17"/>
      <c r="G33" s="17"/>
      <c r="H33" s="17"/>
      <c r="I33" s="17"/>
      <c r="J33" s="17"/>
      <c r="K33" s="17"/>
      <c r="L33" s="17"/>
      <c r="M33" s="17"/>
    </row>
    <row r="34" spans="1:13" s="3" customFormat="1" ht="27.75" customHeight="1" x14ac:dyDescent="0.25">
      <c r="A34" s="35" t="s">
        <v>113</v>
      </c>
      <c r="B34" s="35"/>
      <c r="C34" s="35"/>
      <c r="D34" s="35"/>
      <c r="E34" s="35"/>
      <c r="F34" s="35"/>
      <c r="G34" s="35"/>
      <c r="H34" s="35"/>
      <c r="I34" s="35"/>
      <c r="J34" s="35"/>
      <c r="K34" s="35"/>
      <c r="L34" s="35"/>
      <c r="M34" s="35"/>
    </row>
    <row r="35" spans="1:13" s="3" customFormat="1" x14ac:dyDescent="0.25">
      <c r="A35" s="18"/>
      <c r="B35" s="18"/>
      <c r="C35" s="18"/>
      <c r="D35" s="18"/>
      <c r="E35" s="18"/>
      <c r="F35" s="18"/>
      <c r="G35" s="19"/>
      <c r="H35" s="19"/>
      <c r="I35" s="19"/>
      <c r="J35" s="19"/>
    </row>
    <row r="36" spans="1:13" s="3" customFormat="1" x14ac:dyDescent="0.25">
      <c r="A36" s="34" t="s">
        <v>33</v>
      </c>
      <c r="B36" s="34"/>
      <c r="C36" s="34"/>
      <c r="D36" s="34"/>
      <c r="E36" s="34"/>
      <c r="F36" s="34"/>
      <c r="G36" s="34"/>
      <c r="H36" s="34"/>
      <c r="I36" s="34"/>
      <c r="J36" s="34"/>
      <c r="K36" s="34"/>
      <c r="L36" s="34"/>
      <c r="M36" s="34"/>
    </row>
    <row r="37" spans="1:13" s="3" customFormat="1" x14ac:dyDescent="0.25">
      <c r="C37" s="19"/>
      <c r="D37" s="20"/>
      <c r="E37" s="20"/>
      <c r="F37" s="20"/>
      <c r="G37" s="16"/>
      <c r="H37" s="22"/>
      <c r="I37" s="22"/>
      <c r="J37" s="22"/>
      <c r="K37" s="22"/>
      <c r="L37" s="19"/>
    </row>
    <row r="38" spans="1:13" s="3" customFormat="1" ht="15" customHeight="1" x14ac:dyDescent="0.25">
      <c r="C38" s="19"/>
      <c r="D38" s="21"/>
      <c r="E38" s="21"/>
      <c r="F38" s="21"/>
      <c r="G38" s="4"/>
      <c r="H38" s="21"/>
      <c r="I38" s="23"/>
      <c r="J38" s="23"/>
      <c r="K38" s="23"/>
      <c r="L38" s="19"/>
    </row>
    <row r="39" spans="1:13" s="3" customFormat="1" x14ac:dyDescent="0.25"/>
    <row r="40" spans="1:13" s="3" customFormat="1" x14ac:dyDescent="0.25"/>
    <row r="41" spans="1:13" s="3" customFormat="1" x14ac:dyDescent="0.25"/>
  </sheetData>
  <mergeCells count="6">
    <mergeCell ref="A1:M1"/>
    <mergeCell ref="A2:M2"/>
    <mergeCell ref="A3:M3"/>
    <mergeCell ref="A4:M4"/>
    <mergeCell ref="A36:M36"/>
    <mergeCell ref="A34:M34"/>
  </mergeCells>
  <pageMargins left="0.70866141732283472" right="0.70866141732283472" top="0.74803149606299213" bottom="0.74803149606299213" header="0.31496062992125984" footer="0.31496062992125984"/>
  <pageSetup scale="5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IR</vt:lpstr>
      <vt:lpstr>IR!Títulos_a_imprimir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Cecy</dc:creator>
  <cp:lastModifiedBy>pe024469</cp:lastModifiedBy>
  <cp:lastPrinted>2018-03-05T19:19:58Z</cp:lastPrinted>
  <dcterms:created xsi:type="dcterms:W3CDTF">2017-11-09T15:51:44Z</dcterms:created>
  <dcterms:modified xsi:type="dcterms:W3CDTF">2023-10-19T18:29:45Z</dcterms:modified>
</cp:coreProperties>
</file>